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BELPSB.BY\VDI\VDIUsersDocuments\AKSENOVA_S\Desktop\"/>
    </mc:Choice>
  </mc:AlternateContent>
  <bookViews>
    <workbookView xWindow="28680" yWindow="-120" windowWidth="29040" windowHeight="15720"/>
  </bookViews>
  <sheets>
    <sheet name="Растяжки в салонах автобусов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7" i="1" l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C65" i="1" l="1"/>
  <c r="A39" i="1" l="1"/>
  <c r="A40" i="1" s="1"/>
  <c r="A41" i="1" s="1"/>
  <c r="A42" i="1" s="1"/>
  <c r="A43" i="1" s="1"/>
  <c r="A44" i="1" s="1"/>
  <c r="A45" i="1" s="1"/>
  <c r="A46" i="1" s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38" i="1"/>
  <c r="E65" i="1" l="1"/>
  <c r="E66" i="1" s="1"/>
</calcChain>
</file>

<file path=xl/sharedStrings.xml><?xml version="1.0" encoding="utf-8"?>
<sst xmlns="http://schemas.openxmlformats.org/spreadsheetml/2006/main" count="67" uniqueCount="61">
  <si>
    <t>Техническое задание</t>
  </si>
  <si>
    <t>Срок проведения рекламной кампании:  с 01.10.2025 по 31.12.2026</t>
  </si>
  <si>
    <t>Месторасположение растяжек: в салоне городских автобусов указанных городов</t>
  </si>
  <si>
    <t>Формат растяжки: двусторонняя растяжка между поручнями</t>
  </si>
  <si>
    <t>Материал растяжки: двусторонний винил</t>
  </si>
  <si>
    <t>- согласование макета для растяжки (при необходимости)</t>
  </si>
  <si>
    <t>- печать макета на растяжке на двустороннем виниле</t>
  </si>
  <si>
    <t>- демонтаж и утилизация растяжки</t>
  </si>
  <si>
    <t>- фотоотчет по растяжке (по одному фото каждой стороны двусторонней растяжки)</t>
  </si>
  <si>
    <t>Отдельно указывается стоимость внеплановой замены растяжки в течении размещения, которая включает:</t>
  </si>
  <si>
    <t>Стоимость внеплановой замены указывается одна для всех городов. В случае если у нескольких участников будет одинаковая средняя стоимость растяжки, победителем признается участник, предложивший меньшую стоимость внеплановой замены растяжки.</t>
  </si>
  <si>
    <t>Необходимо указать стоимость одной двусторонней растяжки в каждом городе, которая включает:</t>
  </si>
  <si>
    <t>- доставка растяжки, монтаж</t>
  </si>
  <si>
    <t xml:space="preserve">Победителем признается участник, средняя стоимость растяжки у которого будет наименьшей. </t>
  </si>
  <si>
    <t>Средняя стоимость растяжки определяется как: сумма произведений стоимости растяжки в каждом городе на предварительно количество растяжек, разделенная на сумму предварительного количества растяжек</t>
  </si>
  <si>
    <t>Ориентировочная сумма договора - 25 000 бел.руб. с НДС.</t>
  </si>
  <si>
    <t>Стоимость должна быть указана с НДС. Если участник работает без НДС - в предложение вносится стоимость без НДС, а так же указвается, что участник работает без НДС.</t>
  </si>
  <si>
    <t>Банк имеет право не исполнить сумму договора, прекратив размещение в любой момент.</t>
  </si>
  <si>
    <t>Объем размещения в каждый месяц согласовывается путем подписания счета-фактуры/приложения на каждый месяц согласно запроса от банка по электронной почте.</t>
  </si>
  <si>
    <t>Победитель обязуется заключить договор и зафиксировать предложенную в рамках тендера стоимость двусторонней растяжки, а так же стоимость внеплановой замены растяжки на весь период договора</t>
  </si>
  <si>
    <t>- прокат растяжки в течении оставшегося периода размещения в салоне городского автобуса указанного города</t>
  </si>
  <si>
    <t>- прокат растяжки в течении 30 дней в салоне городского автобуса указанного города</t>
  </si>
  <si>
    <t>Предмет закупки:</t>
  </si>
  <si>
    <t>Стоимость внеплановой замены растяжки в течении размещения</t>
  </si>
  <si>
    <t>Стоимость 1 единицы, бел.руб. с НДС</t>
  </si>
  <si>
    <t xml:space="preserve">Наименование: «Размещения рекламы ОАО "Сбер Банк" на растяжках в ОТ (автобусы) в период 01.10.2025-31.12.2026гг» </t>
  </si>
  <si>
    <t>Барановичи</t>
  </si>
  <si>
    <t>Бобруйск</t>
  </si>
  <si>
    <t>Борисов</t>
  </si>
  <si>
    <t>Волковыск</t>
  </si>
  <si>
    <t>Житковичи</t>
  </si>
  <si>
    <t>Жлобин</t>
  </si>
  <si>
    <t>Жодино</t>
  </si>
  <si>
    <t>Калинковичи</t>
  </si>
  <si>
    <t>Лида</t>
  </si>
  <si>
    <t>Мозырь</t>
  </si>
  <si>
    <t>Молодечно</t>
  </si>
  <si>
    <t>Новогрудок</t>
  </si>
  <si>
    <t>Новолукомль</t>
  </si>
  <si>
    <t>Новополоцк</t>
  </si>
  <si>
    <t>Орша</t>
  </si>
  <si>
    <t>Осиповичи</t>
  </si>
  <si>
    <t>Островец</t>
  </si>
  <si>
    <t>Пинск</t>
  </si>
  <si>
    <t>Полоцк</t>
  </si>
  <si>
    <t>Речица</t>
  </si>
  <si>
    <t>Рогачев</t>
  </si>
  <si>
    <t>Светлогорск</t>
  </si>
  <si>
    <t>Слоним</t>
  </si>
  <si>
    <t>Слуцк</t>
  </si>
  <si>
    <t>Смолевичи</t>
  </si>
  <si>
    <t>Сморгонь</t>
  </si>
  <si>
    <t>Солигорск</t>
  </si>
  <si>
    <t>№</t>
  </si>
  <si>
    <t>Город</t>
  </si>
  <si>
    <t>Предварительное количество, шт.</t>
  </si>
  <si>
    <t>Стоимость предварительного количества, бел.руб. с НДС</t>
  </si>
  <si>
    <t>Итого:</t>
  </si>
  <si>
    <t>Средняя стоимость растяжки</t>
  </si>
  <si>
    <t>Предварительное количество растяжек долно быть идентично у всех участников и служит только для определения победителя тендера. Не является предметом договора и предварительным объемом закупки.</t>
  </si>
  <si>
    <t xml:space="preserve">Приложение №1 к Приглашению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</si>
</sst>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sz val="8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4" fillId="0" borderId="0"/>
    <xf numFmtId="0" fontId="1" fillId="0" borderId="0"/>
    <xf numFmtId="0" fontId="1" fillId="0" borderId="0"/>
  </cellStyleXfs>
  <cellXfs count="20">
    <xf numFmtId="0" fontId="0" fillId="0" borderId="0" xfId="0"/>
    <xf numFmtId="0" fontId="2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49" fontId="2" fillId="0" borderId="0" xfId="0" applyNumberFormat="1" applyFont="1"/>
    <xf numFmtId="49" fontId="9" fillId="0" borderId="0" xfId="0" applyNumberFormat="1" applyFont="1"/>
    <xf numFmtId="0" fontId="0" fillId="0" borderId="1" xfId="0" applyBorder="1"/>
    <xf numFmtId="0" fontId="9" fillId="0" borderId="1" xfId="0" applyFont="1" applyBorder="1" applyAlignment="1">
      <alignment horizontal="center"/>
    </xf>
    <xf numFmtId="0" fontId="9" fillId="0" borderId="1" xfId="0" applyFont="1" applyBorder="1"/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/>
    <xf numFmtId="0" fontId="9" fillId="2" borderId="1" xfId="0" applyFont="1" applyFill="1" applyBorder="1"/>
    <xf numFmtId="2" fontId="9" fillId="0" borderId="1" xfId="0" applyNumberFormat="1" applyFont="1" applyBorder="1"/>
    <xf numFmtId="2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10" fillId="0" borderId="0" xfId="0" applyFont="1"/>
  </cellXfs>
  <cellStyles count="5">
    <cellStyle name="Обычный" xfId="0" builtinId="0"/>
    <cellStyle name="Обычный 2" xfId="1"/>
    <cellStyle name="Обычный 2 2" xfId="2"/>
    <cellStyle name="Обычный 2 3 2" xfId="4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0"/>
  <sheetViews>
    <sheetView tabSelected="1" topLeftCell="A31" zoomScale="70" zoomScaleNormal="70" workbookViewId="0">
      <selection activeCell="G11" sqref="G11"/>
    </sheetView>
  </sheetViews>
  <sheetFormatPr defaultColWidth="8.85546875" defaultRowHeight="15.75" x14ac:dyDescent="0.25"/>
  <cols>
    <col min="1" max="1" width="8.28515625" style="1" customWidth="1"/>
    <col min="2" max="2" width="86.5703125" style="1" customWidth="1"/>
    <col min="3" max="3" width="22.28515625" style="1" customWidth="1"/>
    <col min="4" max="4" width="20.42578125" style="1" customWidth="1"/>
    <col min="5" max="5" width="25.7109375" style="1" customWidth="1"/>
    <col min="6" max="16384" width="8.85546875" style="1"/>
  </cols>
  <sheetData>
    <row r="1" spans="1:4" ht="20.25" x14ac:dyDescent="0.3">
      <c r="D1" s="19" t="s">
        <v>60</v>
      </c>
    </row>
    <row r="3" spans="1:4" ht="21" x14ac:dyDescent="0.35">
      <c r="A3" s="3" t="s">
        <v>0</v>
      </c>
    </row>
    <row r="4" spans="1:4" ht="21" x14ac:dyDescent="0.35">
      <c r="A4" s="4"/>
    </row>
    <row r="5" spans="1:4" ht="21" x14ac:dyDescent="0.35">
      <c r="A5" s="4" t="s">
        <v>25</v>
      </c>
    </row>
    <row r="6" spans="1:4" ht="21" x14ac:dyDescent="0.35">
      <c r="A6" s="4" t="s">
        <v>1</v>
      </c>
    </row>
    <row r="7" spans="1:4" ht="21" x14ac:dyDescent="0.35">
      <c r="A7" s="4" t="s">
        <v>2</v>
      </c>
    </row>
    <row r="8" spans="1:4" ht="21" x14ac:dyDescent="0.35">
      <c r="A8" s="4" t="s">
        <v>3</v>
      </c>
    </row>
    <row r="9" spans="1:4" ht="21" x14ac:dyDescent="0.35">
      <c r="A9" s="4" t="s">
        <v>4</v>
      </c>
    </row>
    <row r="10" spans="1:4" ht="21" x14ac:dyDescent="0.35">
      <c r="A10" s="4"/>
    </row>
    <row r="11" spans="1:4" x14ac:dyDescent="0.25">
      <c r="A11" s="6" t="s">
        <v>11</v>
      </c>
    </row>
    <row r="12" spans="1:4" x14ac:dyDescent="0.25">
      <c r="A12" s="5" t="s">
        <v>5</v>
      </c>
    </row>
    <row r="13" spans="1:4" x14ac:dyDescent="0.25">
      <c r="A13" s="5" t="s">
        <v>6</v>
      </c>
      <c r="B13" s="2"/>
    </row>
    <row r="14" spans="1:4" x14ac:dyDescent="0.25">
      <c r="A14" s="5" t="s">
        <v>12</v>
      </c>
    </row>
    <row r="15" spans="1:4" x14ac:dyDescent="0.25">
      <c r="A15" s="5" t="s">
        <v>21</v>
      </c>
    </row>
    <row r="16" spans="1:4" x14ac:dyDescent="0.25">
      <c r="A16" s="5" t="s">
        <v>7</v>
      </c>
    </row>
    <row r="17" spans="1:1" x14ac:dyDescent="0.25">
      <c r="A17" s="5" t="s">
        <v>8</v>
      </c>
    </row>
    <row r="18" spans="1:1" x14ac:dyDescent="0.25">
      <c r="A18" s="5" t="s">
        <v>13</v>
      </c>
    </row>
    <row r="19" spans="1:1" x14ac:dyDescent="0.25">
      <c r="A19" s="5" t="s">
        <v>14</v>
      </c>
    </row>
    <row r="20" spans="1:1" x14ac:dyDescent="0.25">
      <c r="A20" s="5" t="s">
        <v>59</v>
      </c>
    </row>
    <row r="21" spans="1:1" x14ac:dyDescent="0.25">
      <c r="A21" s="5"/>
    </row>
    <row r="22" spans="1:1" x14ac:dyDescent="0.25">
      <c r="A22" s="6" t="s">
        <v>9</v>
      </c>
    </row>
    <row r="23" spans="1:1" x14ac:dyDescent="0.25">
      <c r="A23" s="5" t="s">
        <v>5</v>
      </c>
    </row>
    <row r="24" spans="1:1" x14ac:dyDescent="0.25">
      <c r="A24" s="5" t="s">
        <v>6</v>
      </c>
    </row>
    <row r="25" spans="1:1" x14ac:dyDescent="0.25">
      <c r="A25" s="5" t="s">
        <v>12</v>
      </c>
    </row>
    <row r="26" spans="1:1" x14ac:dyDescent="0.25">
      <c r="A26" s="5" t="s">
        <v>20</v>
      </c>
    </row>
    <row r="27" spans="1:1" x14ac:dyDescent="0.25">
      <c r="A27" s="5" t="s">
        <v>7</v>
      </c>
    </row>
    <row r="28" spans="1:1" x14ac:dyDescent="0.25">
      <c r="A28" s="5" t="s">
        <v>8</v>
      </c>
    </row>
    <row r="29" spans="1:1" x14ac:dyDescent="0.25">
      <c r="A29" s="1" t="s">
        <v>10</v>
      </c>
    </row>
    <row r="31" spans="1:1" x14ac:dyDescent="0.25">
      <c r="A31" s="6" t="s">
        <v>19</v>
      </c>
    </row>
    <row r="32" spans="1:1" x14ac:dyDescent="0.25">
      <c r="A32" s="5" t="s">
        <v>16</v>
      </c>
    </row>
    <row r="33" spans="1:5" x14ac:dyDescent="0.25">
      <c r="A33" s="5" t="s">
        <v>15</v>
      </c>
    </row>
    <row r="34" spans="1:5" x14ac:dyDescent="0.25">
      <c r="A34" s="1" t="s">
        <v>17</v>
      </c>
    </row>
    <row r="35" spans="1:5" x14ac:dyDescent="0.25">
      <c r="A35" s="1" t="s">
        <v>18</v>
      </c>
    </row>
    <row r="37" spans="1:5" ht="63" x14ac:dyDescent="0.25">
      <c r="A37" s="10" t="s">
        <v>53</v>
      </c>
      <c r="B37" s="10" t="s">
        <v>54</v>
      </c>
      <c r="C37" s="11" t="s">
        <v>55</v>
      </c>
      <c r="D37" s="11" t="s">
        <v>24</v>
      </c>
      <c r="E37" s="11" t="s">
        <v>56</v>
      </c>
    </row>
    <row r="38" spans="1:5" x14ac:dyDescent="0.25">
      <c r="A38" s="7">
        <v>1</v>
      </c>
      <c r="B38" s="7" t="s">
        <v>26</v>
      </c>
      <c r="C38" s="8">
        <v>5</v>
      </c>
      <c r="D38" s="12"/>
      <c r="E38" s="12">
        <f>C38*D38</f>
        <v>0</v>
      </c>
    </row>
    <row r="39" spans="1:5" x14ac:dyDescent="0.25">
      <c r="A39" s="7">
        <f>A38+1</f>
        <v>2</v>
      </c>
      <c r="B39" s="7" t="s">
        <v>27</v>
      </c>
      <c r="C39" s="8">
        <v>3</v>
      </c>
      <c r="D39" s="12"/>
      <c r="E39" s="12">
        <f t="shared" ref="E39:E64" si="0">C39*D39</f>
        <v>0</v>
      </c>
    </row>
    <row r="40" spans="1:5" x14ac:dyDescent="0.25">
      <c r="A40" s="7">
        <f t="shared" ref="A40:A64" si="1">A39+1</f>
        <v>3</v>
      </c>
      <c r="B40" s="7" t="s">
        <v>28</v>
      </c>
      <c r="C40" s="8">
        <v>1</v>
      </c>
      <c r="D40" s="12"/>
      <c r="E40" s="12">
        <f t="shared" si="0"/>
        <v>0</v>
      </c>
    </row>
    <row r="41" spans="1:5" x14ac:dyDescent="0.25">
      <c r="A41" s="7">
        <f t="shared" si="1"/>
        <v>4</v>
      </c>
      <c r="B41" s="7" t="s">
        <v>29</v>
      </c>
      <c r="C41" s="8">
        <v>1</v>
      </c>
      <c r="D41" s="12"/>
      <c r="E41" s="12">
        <f t="shared" si="0"/>
        <v>0</v>
      </c>
    </row>
    <row r="42" spans="1:5" x14ac:dyDescent="0.25">
      <c r="A42" s="7">
        <f t="shared" si="1"/>
        <v>5</v>
      </c>
      <c r="B42" s="7" t="s">
        <v>30</v>
      </c>
      <c r="C42" s="8">
        <v>1</v>
      </c>
      <c r="D42" s="12"/>
      <c r="E42" s="12">
        <f t="shared" si="0"/>
        <v>0</v>
      </c>
    </row>
    <row r="43" spans="1:5" x14ac:dyDescent="0.25">
      <c r="A43" s="7">
        <f t="shared" si="1"/>
        <v>6</v>
      </c>
      <c r="B43" s="7" t="s">
        <v>31</v>
      </c>
      <c r="C43" s="8">
        <v>3</v>
      </c>
      <c r="D43" s="12"/>
      <c r="E43" s="12">
        <f t="shared" si="0"/>
        <v>0</v>
      </c>
    </row>
    <row r="44" spans="1:5" x14ac:dyDescent="0.25">
      <c r="A44" s="7">
        <f t="shared" si="1"/>
        <v>7</v>
      </c>
      <c r="B44" s="7" t="s">
        <v>32</v>
      </c>
      <c r="C44" s="8">
        <v>5</v>
      </c>
      <c r="D44" s="12"/>
      <c r="E44" s="12">
        <f t="shared" si="0"/>
        <v>0</v>
      </c>
    </row>
    <row r="45" spans="1:5" x14ac:dyDescent="0.25">
      <c r="A45" s="7">
        <f t="shared" si="1"/>
        <v>8</v>
      </c>
      <c r="B45" s="7" t="s">
        <v>33</v>
      </c>
      <c r="C45" s="8">
        <v>1</v>
      </c>
      <c r="D45" s="12"/>
      <c r="E45" s="12">
        <f t="shared" si="0"/>
        <v>0</v>
      </c>
    </row>
    <row r="46" spans="1:5" x14ac:dyDescent="0.25">
      <c r="A46" s="7">
        <f t="shared" si="1"/>
        <v>9</v>
      </c>
      <c r="B46" s="7" t="s">
        <v>34</v>
      </c>
      <c r="C46" s="8">
        <v>1</v>
      </c>
      <c r="D46" s="12"/>
      <c r="E46" s="12">
        <f t="shared" si="0"/>
        <v>0</v>
      </c>
    </row>
    <row r="47" spans="1:5" x14ac:dyDescent="0.25">
      <c r="A47" s="7">
        <f t="shared" si="1"/>
        <v>10</v>
      </c>
      <c r="B47" s="7" t="s">
        <v>35</v>
      </c>
      <c r="C47" s="8">
        <v>1</v>
      </c>
      <c r="D47" s="12"/>
      <c r="E47" s="12">
        <f t="shared" si="0"/>
        <v>0</v>
      </c>
    </row>
    <row r="48" spans="1:5" x14ac:dyDescent="0.25">
      <c r="A48" s="7">
        <f t="shared" si="1"/>
        <v>11</v>
      </c>
      <c r="B48" s="7" t="s">
        <v>36</v>
      </c>
      <c r="C48" s="8">
        <v>1</v>
      </c>
      <c r="D48" s="12"/>
      <c r="E48" s="12">
        <f t="shared" si="0"/>
        <v>0</v>
      </c>
    </row>
    <row r="49" spans="1:5" x14ac:dyDescent="0.25">
      <c r="A49" s="7">
        <f t="shared" si="1"/>
        <v>12</v>
      </c>
      <c r="B49" s="7" t="s">
        <v>37</v>
      </c>
      <c r="C49" s="8">
        <v>5</v>
      </c>
      <c r="D49" s="12"/>
      <c r="E49" s="12">
        <f t="shared" si="0"/>
        <v>0</v>
      </c>
    </row>
    <row r="50" spans="1:5" x14ac:dyDescent="0.25">
      <c r="A50" s="7">
        <f t="shared" si="1"/>
        <v>13</v>
      </c>
      <c r="B50" s="7" t="s">
        <v>38</v>
      </c>
      <c r="C50" s="8">
        <v>1</v>
      </c>
      <c r="D50" s="12"/>
      <c r="E50" s="12">
        <f t="shared" si="0"/>
        <v>0</v>
      </c>
    </row>
    <row r="51" spans="1:5" x14ac:dyDescent="0.25">
      <c r="A51" s="7">
        <f t="shared" si="1"/>
        <v>14</v>
      </c>
      <c r="B51" s="7" t="s">
        <v>39</v>
      </c>
      <c r="C51" s="8">
        <v>2</v>
      </c>
      <c r="D51" s="12"/>
      <c r="E51" s="12">
        <f t="shared" si="0"/>
        <v>0</v>
      </c>
    </row>
    <row r="52" spans="1:5" x14ac:dyDescent="0.25">
      <c r="A52" s="7">
        <f t="shared" si="1"/>
        <v>15</v>
      </c>
      <c r="B52" s="7" t="s">
        <v>40</v>
      </c>
      <c r="C52" s="8">
        <v>2</v>
      </c>
      <c r="D52" s="12"/>
      <c r="E52" s="12">
        <f t="shared" si="0"/>
        <v>0</v>
      </c>
    </row>
    <row r="53" spans="1:5" x14ac:dyDescent="0.25">
      <c r="A53" s="7">
        <f t="shared" si="1"/>
        <v>16</v>
      </c>
      <c r="B53" s="7" t="s">
        <v>41</v>
      </c>
      <c r="C53" s="8">
        <v>1</v>
      </c>
      <c r="D53" s="12"/>
      <c r="E53" s="12">
        <f t="shared" si="0"/>
        <v>0</v>
      </c>
    </row>
    <row r="54" spans="1:5" x14ac:dyDescent="0.25">
      <c r="A54" s="7">
        <f t="shared" si="1"/>
        <v>17</v>
      </c>
      <c r="B54" s="7" t="s">
        <v>42</v>
      </c>
      <c r="C54" s="8">
        <v>3</v>
      </c>
      <c r="D54" s="12"/>
      <c r="E54" s="12">
        <f t="shared" si="0"/>
        <v>0</v>
      </c>
    </row>
    <row r="55" spans="1:5" x14ac:dyDescent="0.25">
      <c r="A55" s="7">
        <f t="shared" si="1"/>
        <v>18</v>
      </c>
      <c r="B55" s="7" t="s">
        <v>43</v>
      </c>
      <c r="C55" s="8">
        <v>4</v>
      </c>
      <c r="D55" s="12"/>
      <c r="E55" s="12">
        <f t="shared" si="0"/>
        <v>0</v>
      </c>
    </row>
    <row r="56" spans="1:5" x14ac:dyDescent="0.25">
      <c r="A56" s="7">
        <f t="shared" si="1"/>
        <v>19</v>
      </c>
      <c r="B56" s="7" t="s">
        <v>44</v>
      </c>
      <c r="C56" s="8">
        <v>2</v>
      </c>
      <c r="D56" s="12"/>
      <c r="E56" s="12">
        <f t="shared" si="0"/>
        <v>0</v>
      </c>
    </row>
    <row r="57" spans="1:5" x14ac:dyDescent="0.25">
      <c r="A57" s="7">
        <f t="shared" si="1"/>
        <v>20</v>
      </c>
      <c r="B57" s="7" t="s">
        <v>45</v>
      </c>
      <c r="C57" s="8">
        <v>1</v>
      </c>
      <c r="D57" s="12"/>
      <c r="E57" s="12">
        <f t="shared" si="0"/>
        <v>0</v>
      </c>
    </row>
    <row r="58" spans="1:5" x14ac:dyDescent="0.25">
      <c r="A58" s="7">
        <f t="shared" si="1"/>
        <v>21</v>
      </c>
      <c r="B58" s="7" t="s">
        <v>46</v>
      </c>
      <c r="C58" s="8">
        <v>5</v>
      </c>
      <c r="D58" s="12"/>
      <c r="E58" s="12">
        <f t="shared" si="0"/>
        <v>0</v>
      </c>
    </row>
    <row r="59" spans="1:5" x14ac:dyDescent="0.25">
      <c r="A59" s="7">
        <f t="shared" si="1"/>
        <v>22</v>
      </c>
      <c r="B59" s="7" t="s">
        <v>47</v>
      </c>
      <c r="C59" s="8">
        <v>1</v>
      </c>
      <c r="D59" s="12"/>
      <c r="E59" s="12">
        <f t="shared" si="0"/>
        <v>0</v>
      </c>
    </row>
    <row r="60" spans="1:5" x14ac:dyDescent="0.25">
      <c r="A60" s="7">
        <f t="shared" si="1"/>
        <v>23</v>
      </c>
      <c r="B60" s="7" t="s">
        <v>48</v>
      </c>
      <c r="C60" s="8">
        <v>3</v>
      </c>
      <c r="D60" s="12"/>
      <c r="E60" s="12">
        <f t="shared" si="0"/>
        <v>0</v>
      </c>
    </row>
    <row r="61" spans="1:5" x14ac:dyDescent="0.25">
      <c r="A61" s="7">
        <f t="shared" si="1"/>
        <v>24</v>
      </c>
      <c r="B61" s="7" t="s">
        <v>49</v>
      </c>
      <c r="C61" s="8">
        <v>2</v>
      </c>
      <c r="D61" s="12"/>
      <c r="E61" s="12">
        <f t="shared" si="0"/>
        <v>0</v>
      </c>
    </row>
    <row r="62" spans="1:5" x14ac:dyDescent="0.25">
      <c r="A62" s="7">
        <f t="shared" si="1"/>
        <v>25</v>
      </c>
      <c r="B62" s="7" t="s">
        <v>50</v>
      </c>
      <c r="C62" s="8">
        <v>1</v>
      </c>
      <c r="D62" s="12"/>
      <c r="E62" s="12">
        <f t="shared" si="0"/>
        <v>0</v>
      </c>
    </row>
    <row r="63" spans="1:5" x14ac:dyDescent="0.25">
      <c r="A63" s="7">
        <f t="shared" si="1"/>
        <v>26</v>
      </c>
      <c r="B63" s="7" t="s">
        <v>51</v>
      </c>
      <c r="C63" s="8">
        <v>2</v>
      </c>
      <c r="D63" s="12"/>
      <c r="E63" s="12">
        <f t="shared" si="0"/>
        <v>0</v>
      </c>
    </row>
    <row r="64" spans="1:5" x14ac:dyDescent="0.25">
      <c r="A64" s="7">
        <f t="shared" si="1"/>
        <v>27</v>
      </c>
      <c r="B64" s="7" t="s">
        <v>52</v>
      </c>
      <c r="C64" s="8">
        <v>3</v>
      </c>
      <c r="D64" s="12"/>
      <c r="E64" s="12">
        <f t="shared" si="0"/>
        <v>0</v>
      </c>
    </row>
    <row r="65" spans="1:5" x14ac:dyDescent="0.25">
      <c r="A65" s="16" t="s">
        <v>57</v>
      </c>
      <c r="B65" s="17"/>
      <c r="C65" s="8">
        <f>SUM(C38:C64)</f>
        <v>61</v>
      </c>
      <c r="D65" s="13"/>
      <c r="E65" s="14">
        <f>SUM(E38:E64)</f>
        <v>0</v>
      </c>
    </row>
    <row r="66" spans="1:5" ht="27.75" customHeight="1" x14ac:dyDescent="0.25">
      <c r="A66" s="18" t="s">
        <v>58</v>
      </c>
      <c r="B66" s="18"/>
      <c r="C66" s="18"/>
      <c r="D66" s="18"/>
      <c r="E66" s="15">
        <f>E65/C65</f>
        <v>0</v>
      </c>
    </row>
    <row r="69" spans="1:5" ht="47.25" x14ac:dyDescent="0.25">
      <c r="B69" s="10" t="s">
        <v>22</v>
      </c>
      <c r="C69" s="11" t="s">
        <v>24</v>
      </c>
    </row>
    <row r="70" spans="1:5" x14ac:dyDescent="0.25">
      <c r="B70" s="9" t="s">
        <v>23</v>
      </c>
      <c r="C70" s="14"/>
    </row>
  </sheetData>
  <mergeCells count="2">
    <mergeCell ref="A65:B65"/>
    <mergeCell ref="A66:D66"/>
  </mergeCells>
  <phoneticPr fontId="5" type="noConversion"/>
  <pageMargins left="0.7" right="0.7" top="0.75" bottom="0.75" header="0.3" footer="0.3"/>
  <pageSetup paperSize="9" scale="3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Растяжки в салонах автобусов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Болкунец Татьяна</dc:creator>
  <cp:lastModifiedBy>Аксёнова Светлана</cp:lastModifiedBy>
  <cp:lastPrinted>2025-08-06T11:49:57Z</cp:lastPrinted>
  <dcterms:created xsi:type="dcterms:W3CDTF">2025-05-22T12:38:52Z</dcterms:created>
  <dcterms:modified xsi:type="dcterms:W3CDTF">2025-08-14T09:33:39Z</dcterms:modified>
</cp:coreProperties>
</file>